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1">'Лист1 (2)'!$A$1:$J$26</definedName>
  </definedNames>
  <calcPr fullCalcOnLoad="1"/>
</workbook>
</file>

<file path=xl/sharedStrings.xml><?xml version="1.0" encoding="utf-8"?>
<sst xmlns="http://schemas.openxmlformats.org/spreadsheetml/2006/main" count="94" uniqueCount="38">
  <si>
    <t>№ п/п</t>
  </si>
  <si>
    <t>Наименование мероприятий Программы</t>
  </si>
  <si>
    <t>Источник финансирования</t>
  </si>
  <si>
    <t xml:space="preserve">  Объем финансирования (тыс. рублей)</t>
  </si>
  <si>
    <t>всего</t>
  </si>
  <si>
    <t>1.</t>
  </si>
  <si>
    <t>Мониторинг состояния антитеррористичекой  укрепленности образовательных организаций</t>
  </si>
  <si>
    <t>Проведение паспортизации объектов: паспорта антитеррористической безопасности</t>
  </si>
  <si>
    <t>Обучение работников на удостоверение  охранника</t>
  </si>
  <si>
    <t>Муниципальный бюджет</t>
  </si>
  <si>
    <t>Обучение функционирования кнопки экстренного вызова: Муниципального бюджетного общеобразовательного учреждения средняя общеобразовательная школа №1,  Муниципального бюджетного общеобразовательного учреждения средняя общеобразовательная школа №2, Муниципальное бюджетное общеобразовательное учреждение  детский сад №7, Муниципальное казенное общеобразовательное учреждение детский сад №1,  Муниципальное казенное общеобразовательное учреждение детский сад №5, Муниципальное казенное общеобразовательное учреждение детский сад №6, Муниципальное казенное общеобразовательное учреждение  дополнительное образование детей  Центр детского творчества, Муниципальное казенное общеобразовательное учреждение дополнительное образование детей Детско-юношеская спортивная школа</t>
  </si>
  <si>
    <t>Установка запрещающих знаков дорожной безопасности «Парковка запрещена», «Движение запрещено», «Осторожно дети».</t>
  </si>
  <si>
    <t>Ремонт ограждений образовательных учреждений, в том числе:</t>
  </si>
  <si>
    <t>учреждения дополнительного образования детей</t>
  </si>
  <si>
    <t>Оборудование наружным освещением территории образовательных учреждений, в том числе:</t>
  </si>
  <si>
    <t>6.1.</t>
  </si>
  <si>
    <t>дошкольные образовательные организации</t>
  </si>
  <si>
    <t>6.2.</t>
  </si>
  <si>
    <t>общеобразовательные школы</t>
  </si>
  <si>
    <t>7.</t>
  </si>
  <si>
    <t>Обеспечение работы автоматической  пожарной сигнализации  (АПС).</t>
  </si>
  <si>
    <t>8.</t>
  </si>
  <si>
    <t>Проведение на объектах образования инструктивных занятий с персоналом с целью повышения уровня подготовки к действиям в экстремальных ситуациях</t>
  </si>
  <si>
    <t>9.</t>
  </si>
  <si>
    <t>Проведение практических занятий с обучающимися, воспитанниками по отработке навыков поведения в условиях ЧС</t>
  </si>
  <si>
    <t>10.</t>
  </si>
  <si>
    <t xml:space="preserve">Итого </t>
  </si>
  <si>
    <t>Не требует финансирования</t>
  </si>
  <si>
    <t>Система мероприятий муниципальной программы</t>
  </si>
  <si>
    <t>Финансирование не требуется</t>
  </si>
  <si>
    <t>Дошкольные образовательные организации:Муниципальное казенное общеобразовательное учреждение Красносельская средняя общеобразовательная школа, территория де6тского сада</t>
  </si>
  <si>
    <t>Общеобразовательные учреждения: Муниципальное бюджетное общеобразовательное учреждение средняя общеобразовательная школа №2, Муниципальное казенное общеобразовательное учреждение Репьевская средняя общеобразовательная школа,  Муниципальное казенное общеобразовательное учреждение Красносельская средняя общеобразовательная школа</t>
  </si>
  <si>
    <t>7.1.</t>
  </si>
  <si>
    <t>7.2.</t>
  </si>
  <si>
    <t>7.3.</t>
  </si>
  <si>
    <t>11.</t>
  </si>
  <si>
    <t>Обучение функционирования кнопки экстренного вызова: Муниципального бюджетного общеобразовательного учреждения средняя общеобразовательная школа №1,  Муниципального бюджетного общеобразовательного учреждения средняя общеобразовательная школа №2, Муниципал</t>
  </si>
  <si>
    <t>Общеобразовательные учреждения: Муниципальное бюджетное общеобразовательное учреждение средняя общеобразовательная школа №2, Муниципальное казенное общеобразовательное учреждение Репьевская средняя общеобразовательная школа,  Муниципальное казенное общеоб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</si>
</sst>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20" sqref="D20:D21"/>
    </sheetView>
  </sheetViews>
  <sheetFormatPr defaultColWidth="9.00390625" defaultRowHeight="12.75"/>
  <cols>
    <col min="1" max="1" width="6.875" style="0" customWidth="1"/>
    <col min="2" max="2" width="31.00390625" style="0" customWidth="1"/>
    <col min="3" max="3" width="20.375" style="0" customWidth="1"/>
  </cols>
  <sheetData>
    <row r="1" spans="1:9" ht="12.75">
      <c r="A1" s="23" t="s">
        <v>28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4" spans="1:9" ht="31.5">
      <c r="A4" s="1" t="s">
        <v>0</v>
      </c>
      <c r="B4" s="3" t="s">
        <v>1</v>
      </c>
      <c r="C4" s="3" t="s">
        <v>2</v>
      </c>
      <c r="D4" s="22" t="s">
        <v>3</v>
      </c>
      <c r="E4" s="22"/>
      <c r="F4" s="22"/>
      <c r="G4" s="22"/>
      <c r="H4" s="22"/>
      <c r="I4" s="22"/>
    </row>
    <row r="5" spans="1:9" ht="15.75">
      <c r="A5" s="2"/>
      <c r="B5" s="2"/>
      <c r="C5" s="2"/>
      <c r="D5" s="2" t="s">
        <v>4</v>
      </c>
      <c r="E5" s="2">
        <v>2014</v>
      </c>
      <c r="F5" s="2">
        <v>2015</v>
      </c>
      <c r="G5" s="2">
        <v>2016</v>
      </c>
      <c r="H5" s="2">
        <v>2017</v>
      </c>
      <c r="I5" s="2">
        <v>2018</v>
      </c>
    </row>
    <row r="6" spans="1:9" ht="72" customHeight="1">
      <c r="A6" s="2" t="s">
        <v>5</v>
      </c>
      <c r="B6" s="4" t="s">
        <v>6</v>
      </c>
      <c r="C6" s="4" t="s">
        <v>29</v>
      </c>
      <c r="D6" s="2"/>
      <c r="E6" s="2"/>
      <c r="F6" s="2"/>
      <c r="G6" s="2"/>
      <c r="H6" s="2"/>
      <c r="I6" s="2"/>
    </row>
    <row r="7" spans="1:9" ht="67.5" customHeight="1">
      <c r="A7" s="2">
        <v>2</v>
      </c>
      <c r="B7" s="4" t="s">
        <v>7</v>
      </c>
      <c r="C7" s="2" t="s">
        <v>29</v>
      </c>
      <c r="D7" s="2"/>
      <c r="E7" s="2"/>
      <c r="F7" s="2"/>
      <c r="G7" s="2"/>
      <c r="H7" s="2"/>
      <c r="I7" s="2"/>
    </row>
    <row r="8" spans="1:9" ht="34.5" customHeight="1">
      <c r="A8" s="2">
        <v>3</v>
      </c>
      <c r="B8" s="4" t="s">
        <v>8</v>
      </c>
      <c r="C8" s="2" t="s">
        <v>9</v>
      </c>
      <c r="D8" s="2">
        <f>E8+F8+G8+H8+I8</f>
        <v>250</v>
      </c>
      <c r="E8" s="2"/>
      <c r="F8" s="2"/>
      <c r="G8" s="2">
        <v>250</v>
      </c>
      <c r="H8" s="2"/>
      <c r="I8" s="2"/>
    </row>
    <row r="9" spans="1:9" ht="409.5" customHeight="1">
      <c r="A9" s="16">
        <v>4</v>
      </c>
      <c r="B9" s="18" t="s">
        <v>10</v>
      </c>
      <c r="C9" s="16" t="s">
        <v>9</v>
      </c>
      <c r="D9" s="16">
        <f>E9+F9+G9+H9+I9</f>
        <v>285.1</v>
      </c>
      <c r="E9" s="16">
        <v>48</v>
      </c>
      <c r="F9" s="16">
        <v>47.1</v>
      </c>
      <c r="G9" s="16">
        <v>50</v>
      </c>
      <c r="H9" s="16">
        <v>70</v>
      </c>
      <c r="I9" s="16">
        <v>70</v>
      </c>
    </row>
    <row r="10" spans="1:9" ht="12.75" hidden="1">
      <c r="A10" s="16"/>
      <c r="B10" s="18"/>
      <c r="C10" s="16"/>
      <c r="D10" s="16"/>
      <c r="E10" s="16"/>
      <c r="F10" s="16"/>
      <c r="G10" s="16"/>
      <c r="H10" s="16"/>
      <c r="I10" s="16"/>
    </row>
    <row r="11" spans="1:9" ht="95.25" customHeight="1">
      <c r="A11" s="2">
        <v>5</v>
      </c>
      <c r="B11" s="5" t="s">
        <v>11</v>
      </c>
      <c r="C11" s="2" t="s">
        <v>9</v>
      </c>
      <c r="D11" s="2">
        <f>E11+F11+G11+H11+I11</f>
        <v>15</v>
      </c>
      <c r="E11" s="2"/>
      <c r="F11" s="2"/>
      <c r="G11" s="2">
        <v>5</v>
      </c>
      <c r="H11" s="2">
        <v>5</v>
      </c>
      <c r="I11" s="2">
        <v>5</v>
      </c>
    </row>
    <row r="12" spans="1:9" ht="55.5" customHeight="1">
      <c r="A12" s="2">
        <v>6</v>
      </c>
      <c r="B12" s="6" t="s">
        <v>12</v>
      </c>
      <c r="C12" s="2" t="s">
        <v>9</v>
      </c>
      <c r="D12" s="2">
        <f>E12+F12+G12+H12+I12</f>
        <v>1302.9</v>
      </c>
      <c r="E12" s="2"/>
      <c r="F12" s="2"/>
      <c r="G12" s="2">
        <v>412.9</v>
      </c>
      <c r="H12" s="2">
        <v>460</v>
      </c>
      <c r="I12" s="2">
        <v>430</v>
      </c>
    </row>
    <row r="13" spans="1:9" ht="55.5" customHeight="1">
      <c r="A13" s="20" t="s">
        <v>15</v>
      </c>
      <c r="B13" s="24" t="s">
        <v>30</v>
      </c>
      <c r="C13" s="21" t="s">
        <v>9</v>
      </c>
      <c r="D13" s="16"/>
      <c r="E13" s="16"/>
      <c r="F13" s="16"/>
      <c r="G13" s="16"/>
      <c r="H13" s="16"/>
      <c r="I13" s="16"/>
    </row>
    <row r="14" spans="1:9" ht="69.75" customHeight="1">
      <c r="A14" s="20"/>
      <c r="B14" s="24"/>
      <c r="C14" s="21"/>
      <c r="D14" s="16"/>
      <c r="E14" s="16"/>
      <c r="F14" s="16"/>
      <c r="G14" s="16"/>
      <c r="H14" s="16"/>
      <c r="I14" s="16"/>
    </row>
    <row r="15" spans="1:9" ht="233.25" customHeight="1">
      <c r="A15" s="8" t="s">
        <v>17</v>
      </c>
      <c r="B15" s="5" t="s">
        <v>31</v>
      </c>
      <c r="C15" s="8"/>
      <c r="D15" s="2">
        <f aca="true" t="shared" si="0" ref="D15:D20">E15+F15+G15+H15+I15</f>
        <v>802.1</v>
      </c>
      <c r="E15" s="8"/>
      <c r="F15" s="8"/>
      <c r="G15" s="8">
        <v>250</v>
      </c>
      <c r="H15" s="8">
        <v>280</v>
      </c>
      <c r="I15" s="8">
        <v>272.1</v>
      </c>
    </row>
    <row r="16" spans="1:9" ht="63">
      <c r="A16" s="2" t="s">
        <v>19</v>
      </c>
      <c r="B16" s="5" t="s">
        <v>14</v>
      </c>
      <c r="C16" s="2" t="s">
        <v>9</v>
      </c>
      <c r="D16" s="2">
        <f t="shared" si="0"/>
        <v>195</v>
      </c>
      <c r="E16" s="2"/>
      <c r="F16" s="2"/>
      <c r="G16" s="2">
        <v>60</v>
      </c>
      <c r="H16" s="2">
        <v>75</v>
      </c>
      <c r="I16" s="2">
        <v>60</v>
      </c>
    </row>
    <row r="17" spans="1:9" ht="31.5">
      <c r="A17" s="9" t="s">
        <v>32</v>
      </c>
      <c r="B17" s="5" t="s">
        <v>16</v>
      </c>
      <c r="C17" s="2" t="s">
        <v>9</v>
      </c>
      <c r="D17" s="2">
        <f t="shared" si="0"/>
        <v>60</v>
      </c>
      <c r="E17" s="2"/>
      <c r="F17" s="2"/>
      <c r="G17" s="2">
        <v>20</v>
      </c>
      <c r="H17" s="2">
        <v>20</v>
      </c>
      <c r="I17" s="2">
        <v>20</v>
      </c>
    </row>
    <row r="18" spans="1:9" ht="32.25" customHeight="1">
      <c r="A18" s="2" t="s">
        <v>33</v>
      </c>
      <c r="B18" s="5" t="s">
        <v>18</v>
      </c>
      <c r="C18" s="2" t="s">
        <v>9</v>
      </c>
      <c r="D18" s="2">
        <f t="shared" si="0"/>
        <v>108.9</v>
      </c>
      <c r="E18" s="2"/>
      <c r="F18" s="2"/>
      <c r="G18" s="2">
        <v>25</v>
      </c>
      <c r="H18" s="2">
        <v>58.9</v>
      </c>
      <c r="I18" s="2">
        <v>25</v>
      </c>
    </row>
    <row r="19" spans="1:9" ht="39.75" customHeight="1">
      <c r="A19" s="2" t="s">
        <v>34</v>
      </c>
      <c r="B19" s="5" t="s">
        <v>13</v>
      </c>
      <c r="C19" s="2" t="s">
        <v>9</v>
      </c>
      <c r="D19" s="2">
        <f t="shared" si="0"/>
        <v>10</v>
      </c>
      <c r="E19" s="2"/>
      <c r="F19" s="2"/>
      <c r="G19" s="2"/>
      <c r="H19" s="2">
        <v>10</v>
      </c>
      <c r="I19" s="2"/>
    </row>
    <row r="20" spans="1:9" ht="21.75" customHeight="1">
      <c r="A20" s="16" t="s">
        <v>21</v>
      </c>
      <c r="B20" s="18" t="s">
        <v>20</v>
      </c>
      <c r="C20" s="16" t="s">
        <v>9</v>
      </c>
      <c r="D20" s="19">
        <f t="shared" si="0"/>
        <v>1263.9</v>
      </c>
      <c r="E20" s="17">
        <v>113.9</v>
      </c>
      <c r="F20" s="17"/>
      <c r="G20" s="17">
        <v>370</v>
      </c>
      <c r="H20" s="17">
        <v>390</v>
      </c>
      <c r="I20" s="17">
        <v>390</v>
      </c>
    </row>
    <row r="21" spans="1:9" ht="47.25" customHeight="1">
      <c r="A21" s="16"/>
      <c r="B21" s="18"/>
      <c r="C21" s="16"/>
      <c r="D21" s="19"/>
      <c r="E21" s="17"/>
      <c r="F21" s="17"/>
      <c r="G21" s="17"/>
      <c r="H21" s="17"/>
      <c r="I21" s="17"/>
    </row>
    <row r="22" spans="1:9" ht="25.5" customHeight="1">
      <c r="A22" s="25" t="s">
        <v>23</v>
      </c>
      <c r="B22" s="27" t="s">
        <v>22</v>
      </c>
      <c r="C22" s="2"/>
      <c r="D22" s="25"/>
      <c r="E22" s="25"/>
      <c r="F22" s="25"/>
      <c r="G22" s="25"/>
      <c r="H22" s="25"/>
      <c r="I22" s="25"/>
    </row>
    <row r="23" spans="1:9" ht="96" customHeight="1">
      <c r="A23" s="26"/>
      <c r="B23" s="28"/>
      <c r="C23" s="2" t="s">
        <v>27</v>
      </c>
      <c r="D23" s="26"/>
      <c r="E23" s="26"/>
      <c r="F23" s="26"/>
      <c r="G23" s="26"/>
      <c r="H23" s="26"/>
      <c r="I23" s="26"/>
    </row>
    <row r="24" spans="1:9" ht="69" customHeight="1">
      <c r="A24" s="16" t="s">
        <v>25</v>
      </c>
      <c r="B24" s="18" t="s">
        <v>24</v>
      </c>
      <c r="C24" s="16" t="s">
        <v>27</v>
      </c>
      <c r="D24" s="16"/>
      <c r="E24" s="16"/>
      <c r="F24" s="16"/>
      <c r="G24" s="16"/>
      <c r="H24" s="16"/>
      <c r="I24" s="16"/>
    </row>
    <row r="25" spans="1:9" ht="11.25" customHeight="1">
      <c r="A25" s="16"/>
      <c r="B25" s="18"/>
      <c r="C25" s="16"/>
      <c r="D25" s="16"/>
      <c r="E25" s="16"/>
      <c r="F25" s="16"/>
      <c r="G25" s="16"/>
      <c r="H25" s="16"/>
      <c r="I25" s="16"/>
    </row>
    <row r="26" spans="1:9" ht="15.75">
      <c r="A26" s="2" t="s">
        <v>35</v>
      </c>
      <c r="B26" s="4" t="s">
        <v>26</v>
      </c>
      <c r="C26" s="2"/>
      <c r="D26" s="2">
        <f>D6+D7+D8+D9+D11+D12+D13+D15+D16+D17+D18+D19+D20+D22+D24</f>
        <v>4292.9</v>
      </c>
      <c r="E26" s="2">
        <f>E9+E20</f>
        <v>161.9</v>
      </c>
      <c r="F26" s="2">
        <f>F6+F7+F8+F9+F12+F13+F15+F16+F17+F18+F19+F20+F22+F24</f>
        <v>47.1</v>
      </c>
      <c r="G26" s="2">
        <f>G6+G7+G8+G9+G12+G13+G15+G16+G17+G18+G19+G20+G22+G24</f>
        <v>1437.9</v>
      </c>
      <c r="H26" s="2">
        <f>H6+H7+H8+H9+H12+H13+H15+H16+H17+H18+H19+H20+H22+H24</f>
        <v>1363.9</v>
      </c>
      <c r="I26" s="2">
        <f>I6+I7+I8+I9+I12+I13+I15+I16+I17+I18+I19+I20+I22+I24</f>
        <v>1267.1</v>
      </c>
    </row>
    <row r="27" ht="12.75">
      <c r="D27">
        <v>4278</v>
      </c>
    </row>
  </sheetData>
  <mergeCells count="46">
    <mergeCell ref="A1:I2"/>
    <mergeCell ref="B13:B14"/>
    <mergeCell ref="I22:I23"/>
    <mergeCell ref="H22:H23"/>
    <mergeCell ref="G22:G23"/>
    <mergeCell ref="F22:F23"/>
    <mergeCell ref="E22:E23"/>
    <mergeCell ref="D22:D23"/>
    <mergeCell ref="B22:B23"/>
    <mergeCell ref="A22:A23"/>
    <mergeCell ref="D4:I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3:A14"/>
    <mergeCell ref="C13:C14"/>
    <mergeCell ref="D13:D14"/>
    <mergeCell ref="E13:E14"/>
    <mergeCell ref="F13:F14"/>
    <mergeCell ref="G13:G14"/>
    <mergeCell ref="H13:H14"/>
    <mergeCell ref="I13:I14"/>
    <mergeCell ref="A20:A21"/>
    <mergeCell ref="B20:B21"/>
    <mergeCell ref="C20:C21"/>
    <mergeCell ref="D20:D21"/>
    <mergeCell ref="H24:H25"/>
    <mergeCell ref="F20:F21"/>
    <mergeCell ref="G20:G21"/>
    <mergeCell ref="H20:H21"/>
    <mergeCell ref="I24:I25"/>
    <mergeCell ref="I20:I21"/>
    <mergeCell ref="E20:E21"/>
    <mergeCell ref="A24:A25"/>
    <mergeCell ref="B24:B25"/>
    <mergeCell ref="D24:D25"/>
    <mergeCell ref="E24:E25"/>
    <mergeCell ref="C24:C25"/>
    <mergeCell ref="F24:F25"/>
    <mergeCell ref="G24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20">
      <selection activeCell="D26" sqref="D26"/>
    </sheetView>
  </sheetViews>
  <sheetFormatPr defaultColWidth="9.00390625" defaultRowHeight="12.75"/>
  <cols>
    <col min="1" max="1" width="6.875" style="0" customWidth="1"/>
    <col min="2" max="2" width="31.00390625" style="0" customWidth="1"/>
    <col min="3" max="3" width="20.375" style="0" customWidth="1"/>
  </cols>
  <sheetData>
    <row r="1" spans="1:9" ht="12.75">
      <c r="A1" s="23" t="s">
        <v>28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4" spans="1:9" ht="31.5">
      <c r="A4" s="1" t="s">
        <v>0</v>
      </c>
      <c r="B4" s="3" t="s">
        <v>1</v>
      </c>
      <c r="C4" s="3" t="s">
        <v>2</v>
      </c>
      <c r="D4" s="22" t="s">
        <v>3</v>
      </c>
      <c r="E4" s="22"/>
      <c r="F4" s="22"/>
      <c r="G4" s="22"/>
      <c r="H4" s="22"/>
      <c r="I4" s="22"/>
    </row>
    <row r="5" spans="1:9" ht="15.75">
      <c r="A5" s="2"/>
      <c r="B5" s="2"/>
      <c r="C5" s="2"/>
      <c r="D5" s="2" t="s">
        <v>4</v>
      </c>
      <c r="E5" s="2">
        <v>2014</v>
      </c>
      <c r="F5" s="2">
        <v>2015</v>
      </c>
      <c r="G5" s="2">
        <v>2016</v>
      </c>
      <c r="H5" s="2">
        <v>2017</v>
      </c>
      <c r="I5" s="2">
        <v>2018</v>
      </c>
    </row>
    <row r="6" spans="1:9" ht="72" customHeight="1">
      <c r="A6" s="2" t="s">
        <v>5</v>
      </c>
      <c r="B6" s="4" t="s">
        <v>6</v>
      </c>
      <c r="C6" s="2" t="s">
        <v>29</v>
      </c>
      <c r="D6" s="2"/>
      <c r="E6" s="2"/>
      <c r="F6" s="2"/>
      <c r="G6" s="2"/>
      <c r="H6" s="2"/>
      <c r="I6" s="2"/>
    </row>
    <row r="7" spans="1:9" ht="67.5" customHeight="1">
      <c r="A7" s="2">
        <v>2</v>
      </c>
      <c r="B7" s="4" t="s">
        <v>7</v>
      </c>
      <c r="C7" s="2" t="s">
        <v>29</v>
      </c>
      <c r="D7" s="2"/>
      <c r="E7" s="2"/>
      <c r="F7" s="2"/>
      <c r="G7" s="2"/>
      <c r="H7" s="2"/>
      <c r="I7" s="2"/>
    </row>
    <row r="8" spans="1:9" ht="34.5" customHeight="1">
      <c r="A8" s="7">
        <v>3</v>
      </c>
      <c r="B8" s="13" t="s">
        <v>8</v>
      </c>
      <c r="C8" s="7" t="s">
        <v>9</v>
      </c>
      <c r="D8" s="7">
        <f>E8+F8+G8+H8+I8</f>
        <v>200</v>
      </c>
      <c r="E8" s="7"/>
      <c r="F8" s="7"/>
      <c r="G8" s="7">
        <v>200</v>
      </c>
      <c r="H8" s="7"/>
      <c r="I8" s="7"/>
    </row>
    <row r="9" spans="1:10" ht="190.5" customHeight="1">
      <c r="A9" s="16">
        <v>4</v>
      </c>
      <c r="B9" s="18" t="s">
        <v>36</v>
      </c>
      <c r="C9" s="16" t="s">
        <v>9</v>
      </c>
      <c r="D9" s="16">
        <f>E9+F9+G9+H9+I9</f>
        <v>222.9</v>
      </c>
      <c r="E9" s="16">
        <v>48</v>
      </c>
      <c r="F9" s="16">
        <v>26.9</v>
      </c>
      <c r="G9" s="16">
        <v>48</v>
      </c>
      <c r="H9" s="16">
        <v>50</v>
      </c>
      <c r="I9" s="16">
        <v>50</v>
      </c>
      <c r="J9" s="14"/>
    </row>
    <row r="10" spans="1:10" ht="12.75" hidden="1">
      <c r="A10" s="16"/>
      <c r="B10" s="18"/>
      <c r="C10" s="16"/>
      <c r="D10" s="16"/>
      <c r="E10" s="16"/>
      <c r="F10" s="16"/>
      <c r="G10" s="16"/>
      <c r="H10" s="16"/>
      <c r="I10" s="16"/>
      <c r="J10" s="15"/>
    </row>
    <row r="11" spans="1:10" ht="95.25" customHeight="1">
      <c r="A11" s="8">
        <v>5</v>
      </c>
      <c r="B11" s="10" t="s">
        <v>11</v>
      </c>
      <c r="C11" s="8" t="s">
        <v>9</v>
      </c>
      <c r="D11" s="8">
        <f>E11+F11+G11+H11+I11</f>
        <v>20</v>
      </c>
      <c r="E11" s="8">
        <v>5</v>
      </c>
      <c r="F11" s="8"/>
      <c r="G11" s="8">
        <v>5</v>
      </c>
      <c r="H11" s="8">
        <v>5</v>
      </c>
      <c r="I11" s="8">
        <v>5</v>
      </c>
      <c r="J11" s="12"/>
    </row>
    <row r="12" spans="1:9" ht="55.5" customHeight="1">
      <c r="A12" s="2">
        <v>6</v>
      </c>
      <c r="B12" s="6" t="s">
        <v>12</v>
      </c>
      <c r="C12" s="2" t="s">
        <v>9</v>
      </c>
      <c r="D12" s="2">
        <f>E12+F12+G12+H12+I12</f>
        <v>900</v>
      </c>
      <c r="E12" s="2">
        <v>100</v>
      </c>
      <c r="F12" s="2"/>
      <c r="G12" s="2">
        <v>250</v>
      </c>
      <c r="H12" s="2">
        <v>250</v>
      </c>
      <c r="I12" s="2">
        <v>300</v>
      </c>
    </row>
    <row r="13" spans="1:9" ht="55.5" customHeight="1">
      <c r="A13" s="20" t="s">
        <v>15</v>
      </c>
      <c r="B13" s="24" t="s">
        <v>30</v>
      </c>
      <c r="C13" s="21" t="s">
        <v>9</v>
      </c>
      <c r="D13" s="16"/>
      <c r="E13" s="16"/>
      <c r="F13" s="16"/>
      <c r="G13" s="16"/>
      <c r="H13" s="16"/>
      <c r="I13" s="16"/>
    </row>
    <row r="14" spans="1:9" ht="69.75" customHeight="1">
      <c r="A14" s="20"/>
      <c r="B14" s="24"/>
      <c r="C14" s="21"/>
      <c r="D14" s="16"/>
      <c r="E14" s="16"/>
      <c r="F14" s="16"/>
      <c r="G14" s="16"/>
      <c r="H14" s="16"/>
      <c r="I14" s="16"/>
    </row>
    <row r="15" spans="1:9" ht="195.75" customHeight="1">
      <c r="A15" s="8" t="s">
        <v>17</v>
      </c>
      <c r="B15" s="5" t="s">
        <v>37</v>
      </c>
      <c r="C15" s="8"/>
      <c r="D15" s="2">
        <f aca="true" t="shared" si="0" ref="D15:D20">E15+F15+G15+H15+I15</f>
        <v>800</v>
      </c>
      <c r="E15" s="8"/>
      <c r="F15" s="8"/>
      <c r="G15" s="8">
        <v>250</v>
      </c>
      <c r="H15" s="8">
        <v>250</v>
      </c>
      <c r="I15" s="8">
        <v>300</v>
      </c>
    </row>
    <row r="16" spans="1:9" ht="63">
      <c r="A16" s="2" t="s">
        <v>19</v>
      </c>
      <c r="B16" s="5" t="s">
        <v>14</v>
      </c>
      <c r="C16" s="2" t="s">
        <v>9</v>
      </c>
      <c r="D16" s="2">
        <f t="shared" si="0"/>
        <v>135</v>
      </c>
      <c r="E16" s="2"/>
      <c r="F16" s="2"/>
      <c r="G16" s="2">
        <v>45</v>
      </c>
      <c r="H16" s="2">
        <v>45</v>
      </c>
      <c r="I16" s="2">
        <v>45</v>
      </c>
    </row>
    <row r="17" spans="1:9" ht="31.5">
      <c r="A17" s="9" t="s">
        <v>32</v>
      </c>
      <c r="B17" s="5" t="s">
        <v>16</v>
      </c>
      <c r="C17" s="2" t="s">
        <v>9</v>
      </c>
      <c r="D17" s="2">
        <f t="shared" si="0"/>
        <v>100</v>
      </c>
      <c r="E17" s="2">
        <v>25</v>
      </c>
      <c r="F17" s="2"/>
      <c r="G17" s="2">
        <v>25</v>
      </c>
      <c r="H17" s="2">
        <v>25</v>
      </c>
      <c r="I17" s="2">
        <v>25</v>
      </c>
    </row>
    <row r="18" spans="1:9" ht="32.25" customHeight="1">
      <c r="A18" s="2" t="s">
        <v>33</v>
      </c>
      <c r="B18" s="5" t="s">
        <v>18</v>
      </c>
      <c r="C18" s="2" t="s">
        <v>9</v>
      </c>
      <c r="D18" s="2">
        <f t="shared" si="0"/>
        <v>88</v>
      </c>
      <c r="E18" s="2">
        <v>18</v>
      </c>
      <c r="F18" s="2"/>
      <c r="G18" s="2">
        <v>25</v>
      </c>
      <c r="H18" s="2">
        <v>20</v>
      </c>
      <c r="I18" s="2">
        <v>25</v>
      </c>
    </row>
    <row r="19" spans="1:9" ht="39.75" customHeight="1">
      <c r="A19" s="2" t="s">
        <v>34</v>
      </c>
      <c r="B19" s="5" t="s">
        <v>13</v>
      </c>
      <c r="C19" s="2" t="s">
        <v>9</v>
      </c>
      <c r="D19" s="2">
        <f t="shared" si="0"/>
        <v>9</v>
      </c>
      <c r="E19" s="2"/>
      <c r="F19" s="2"/>
      <c r="G19" s="2"/>
      <c r="H19" s="2">
        <v>9</v>
      </c>
      <c r="I19" s="2"/>
    </row>
    <row r="20" spans="1:9" ht="21.75" customHeight="1">
      <c r="A20" s="16" t="s">
        <v>21</v>
      </c>
      <c r="B20" s="18" t="s">
        <v>20</v>
      </c>
      <c r="C20" s="16" t="s">
        <v>9</v>
      </c>
      <c r="D20" s="19">
        <f t="shared" si="0"/>
        <v>798.1</v>
      </c>
      <c r="E20" s="19">
        <v>53.1</v>
      </c>
      <c r="F20" s="17"/>
      <c r="G20" s="17">
        <v>165</v>
      </c>
      <c r="H20" s="17">
        <v>285</v>
      </c>
      <c r="I20" s="17">
        <v>295</v>
      </c>
    </row>
    <row r="21" spans="1:9" ht="47.25" customHeight="1">
      <c r="A21" s="16"/>
      <c r="B21" s="18"/>
      <c r="C21" s="16"/>
      <c r="D21" s="19"/>
      <c r="E21" s="19"/>
      <c r="F21" s="17"/>
      <c r="G21" s="17"/>
      <c r="H21" s="17"/>
      <c r="I21" s="17"/>
    </row>
    <row r="22" spans="1:9" ht="2.25" customHeight="1" hidden="1">
      <c r="A22" s="25" t="s">
        <v>23</v>
      </c>
      <c r="B22" s="27" t="s">
        <v>22</v>
      </c>
      <c r="C22" s="2"/>
      <c r="D22" s="25"/>
      <c r="E22" s="25"/>
      <c r="F22" s="25"/>
      <c r="G22" s="25"/>
      <c r="H22" s="25"/>
      <c r="I22" s="25"/>
    </row>
    <row r="23" spans="1:9" ht="96" customHeight="1">
      <c r="A23" s="26"/>
      <c r="B23" s="28"/>
      <c r="C23" s="2" t="s">
        <v>27</v>
      </c>
      <c r="D23" s="26"/>
      <c r="E23" s="26"/>
      <c r="F23" s="26"/>
      <c r="G23" s="26"/>
      <c r="H23" s="26"/>
      <c r="I23" s="26"/>
    </row>
    <row r="24" spans="1:9" ht="69" customHeight="1">
      <c r="A24" s="16" t="s">
        <v>25</v>
      </c>
      <c r="B24" s="18" t="s">
        <v>24</v>
      </c>
      <c r="C24" s="16" t="s">
        <v>27</v>
      </c>
      <c r="D24" s="16"/>
      <c r="E24" s="16"/>
      <c r="F24" s="16"/>
      <c r="G24" s="16"/>
      <c r="H24" s="16"/>
      <c r="I24" s="16"/>
    </row>
    <row r="25" spans="1:9" ht="11.25" customHeight="1">
      <c r="A25" s="16"/>
      <c r="B25" s="18"/>
      <c r="C25" s="16"/>
      <c r="D25" s="16"/>
      <c r="E25" s="16"/>
      <c r="F25" s="16"/>
      <c r="G25" s="16"/>
      <c r="H25" s="16"/>
      <c r="I25" s="16"/>
    </row>
    <row r="26" spans="1:9" ht="15.75">
      <c r="A26" s="2" t="s">
        <v>35</v>
      </c>
      <c r="B26" s="4" t="s">
        <v>26</v>
      </c>
      <c r="C26" s="2"/>
      <c r="D26" s="11">
        <f>D8+D9+D11+D12+D13+D15+D16+D17+D18+D19+D20</f>
        <v>3273</v>
      </c>
      <c r="E26" s="11">
        <f>E9+E11+E12+E13+E15+E16+E17+E18+E19+E20</f>
        <v>249.1</v>
      </c>
      <c r="F26" s="2">
        <f>F6+F7+F8+F9+F12+F13+F15+F16+F17+F18+F19+F20+F22+F24</f>
        <v>26.9</v>
      </c>
      <c r="G26" s="11">
        <f>G8+G9+G11+G12+G13+G15+G16+G17+G18+G19+G20</f>
        <v>1013</v>
      </c>
      <c r="H26" s="11">
        <f>H9+H11+H12+H13+H15+H16+H17+H18+H19+H20</f>
        <v>939</v>
      </c>
      <c r="I26" s="11">
        <f>I9+I11+I12+I13+I15+I16+I17+I18+I19+I20</f>
        <v>1045</v>
      </c>
    </row>
  </sheetData>
  <mergeCells count="46">
    <mergeCell ref="I24:I25"/>
    <mergeCell ref="I20:I21"/>
    <mergeCell ref="E20:E21"/>
    <mergeCell ref="A24:A25"/>
    <mergeCell ref="B24:B25"/>
    <mergeCell ref="D24:D25"/>
    <mergeCell ref="E24:E25"/>
    <mergeCell ref="C24:C25"/>
    <mergeCell ref="F24:F25"/>
    <mergeCell ref="G24:G25"/>
    <mergeCell ref="H24:H25"/>
    <mergeCell ref="F20:F21"/>
    <mergeCell ref="G20:G21"/>
    <mergeCell ref="H20:H21"/>
    <mergeCell ref="A20:A21"/>
    <mergeCell ref="B20:B21"/>
    <mergeCell ref="C20:C21"/>
    <mergeCell ref="D20:D21"/>
    <mergeCell ref="F13:F14"/>
    <mergeCell ref="G13:G14"/>
    <mergeCell ref="H13:H14"/>
    <mergeCell ref="I13:I14"/>
    <mergeCell ref="A13:A14"/>
    <mergeCell ref="C13:C14"/>
    <mergeCell ref="D13:D14"/>
    <mergeCell ref="E13:E14"/>
    <mergeCell ref="D4:I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I2"/>
    <mergeCell ref="B13:B14"/>
    <mergeCell ref="I22:I23"/>
    <mergeCell ref="H22:H23"/>
    <mergeCell ref="G22:G23"/>
    <mergeCell ref="F22:F23"/>
    <mergeCell ref="E22:E23"/>
    <mergeCell ref="D22:D23"/>
    <mergeCell ref="B22:B23"/>
    <mergeCell ref="A22:A23"/>
  </mergeCells>
  <printOptions/>
  <pageMargins left="0.75" right="0.75" top="1" bottom="1" header="0.5" footer="0.5"/>
  <pageSetup horizontalDpi="600" verticalDpi="600" orientation="landscape" paperSize="9" scale="95" r:id="rId1"/>
  <rowBreaks count="2" manualBreakCount="2">
    <brk id="9" max="9" man="1"/>
    <brk id="1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Неля</cp:lastModifiedBy>
  <cp:lastPrinted>2014-11-14T13:39:49Z</cp:lastPrinted>
  <dcterms:created xsi:type="dcterms:W3CDTF">2014-11-11T11:25:13Z</dcterms:created>
  <dcterms:modified xsi:type="dcterms:W3CDTF">2014-11-17T05:01:20Z</dcterms:modified>
  <cp:category/>
  <cp:version/>
  <cp:contentType/>
  <cp:contentStatus/>
</cp:coreProperties>
</file>